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ấm điểm" sheetId="1" state="visible" r:id="rId3"/>
    <sheet name="Ví dụ - Khách sạn A" sheetId="2" state="visible" r:id="rId4"/>
    <sheet name="Hướng dẫn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<sst xmlns="http://schemas.openxmlformats.org/spreadsheetml/2006/main" count="143" uniqueCount="85">
  <si>
    <t xml:space="preserve">Bảng chấm điểm: cải tạo khách sạn cũ hay xây mới</t>
  </si>
  <si>
    <t xml:space="preserve">Romo Cons · Chấm mỗi tiêu chí từ 0 đến 10. Điểm càng cao càng nghiêng về cải tạo, càng thấp càng nghiêng về xây mới.</t>
  </si>
  <si>
    <t xml:space="preserve">Tên khách sạn / địa chỉ:</t>
  </si>
  <si>
    <t xml:space="preserve">Ngày chấm:</t>
  </si>
  <si>
    <t xml:space="preserve">#</t>
  </si>
  <si>
    <t xml:space="preserve">Tiêu chí</t>
  </si>
  <si>
    <t xml:space="preserve">Câu hỏi cần trả lời</t>
  </si>
  <si>
    <t xml:space="preserve">0-3 điểm: nghiêng về xây mới</t>
  </si>
  <si>
    <t xml:space="preserve">7-10 điểm: nghiêng về cải tạo</t>
  </si>
  <si>
    <t xml:space="preserve">Điểm (0-10)</t>
  </si>
  <si>
    <t xml:space="preserve">Ghi chú, căn cứ chấm</t>
  </si>
  <si>
    <t xml:space="preserve">Kết cấu</t>
  </si>
  <si>
    <t xml:space="preserve">Móng, cột, dầm, sàn còn chịu lực tốt không? (chấm theo kết quả khảo sát, kiểm định)</t>
  </si>
  <si>
    <t xml:space="preserve">Lún lệch, nứt kết cấu, thép rỉ bung bê tông nhiều chỗ</t>
  </si>
  <si>
    <t xml:space="preserve">Kiểm định đạt, chỉ hư hỏng cục bộ</t>
  </si>
  <si>
    <t xml:space="preserve">Hệ MEP</t>
  </si>
  <si>
    <t xml:space="preserve">Điện, nước, điều hòa, PCCC còn dùng được không?</t>
  </si>
  <si>
    <t xml:space="preserve">Phải thay gần như toàn bộ, tủ điện quá tải</t>
  </si>
  <si>
    <t xml:space="preserve">Chỉ thay thiết bị, giữ được trục chính</t>
  </si>
  <si>
    <t xml:space="preserve">Chống thấm</t>
  </si>
  <si>
    <t xml:space="preserve">Mái, sàn vệ sinh, tường ngoài, tầng hầm thấm đến đâu?</t>
  </si>
  <si>
    <t xml:space="preserve">Thấm lan rộng, nhiều năm, đã ảnh hưởng thép</t>
  </si>
  <si>
    <t xml:space="preserve">Thấm cục bộ, xử lý được theo từng khu</t>
  </si>
  <si>
    <t xml:space="preserve">Bố cục, diện tích phòng</t>
  </si>
  <si>
    <t xml:space="preserve">Diện tích phòng, số phòng có đạt chuẩn hạng sao mục tiêu không?</t>
  </si>
  <si>
    <t xml:space="preserve">Phòng quá nhỏ, thiếu vệ sinh riêng, phải gộp phòng hàng loạt</t>
  </si>
  <si>
    <t xml:space="preserve">Đạt hoặc gần đạt, chỉ chỉnh vài phòng</t>
  </si>
  <si>
    <t xml:space="preserve">Chiều cao tầng, hộp kỹ thuật</t>
  </si>
  <si>
    <t xml:space="preserve">Đủ chiều cao cho trần, ống gió, ống nước mới không?</t>
  </si>
  <si>
    <t xml:space="preserve">Tầng thấp, không có hộp kỹ thuật, không chỗ đặt thang máy</t>
  </si>
  <si>
    <t xml:space="preserve">Đủ chiều cao, có hoặc tạo được hộp kỹ thuật</t>
  </si>
  <si>
    <t xml:space="preserve">Vị trí đất</t>
  </si>
  <si>
    <t xml:space="preserve">Vị trí có đủ giá trị để đầu tư công trình mới hoàn toàn không?</t>
  </si>
  <si>
    <t xml:space="preserve">Vị trí đắc địa, giá trị đất vượt xa giá trị công trình</t>
  </si>
  <si>
    <t xml:space="preserve">Vị trí ổn định, công trình hiện tại khai thác đủ</t>
  </si>
  <si>
    <t xml:space="preserve">Quy hoạch</t>
  </si>
  <si>
    <t xml:space="preserve">Quy hoạch hiện hành cho phép xây cao hơn, nhiều diện tích hơn không?</t>
  </si>
  <si>
    <t xml:space="preserve">Được phép xây cao hơn nhiều so với hiện trạng</t>
  </si>
  <si>
    <t xml:space="preserve">Hiện trạng đã gần mức tối đa cho phép</t>
  </si>
  <si>
    <t xml:space="preserve">Chi phí</t>
  </si>
  <si>
    <t xml:space="preserve">Chi phí cải tạo bằng bao nhiêu phần trăm chi phí xây mới?</t>
  </si>
  <si>
    <t xml:space="preserve">Gần bằng hoặc vượt xây mới</t>
  </si>
  <si>
    <t xml:space="preserve">Thấp hơn rõ rệt so với xây mới</t>
  </si>
  <si>
    <t xml:space="preserve">Thời gian ngừng kinh doanh</t>
  </si>
  <si>
    <t xml:space="preserve">Có chịu được việc đóng cửa lâu không?</t>
  </si>
  <si>
    <t xml:space="preserve">Chấp nhận đóng cửa dài, không phụ thuộc doanh thu hiện tại</t>
  </si>
  <si>
    <t xml:space="preserve">Phải giữ doanh thu, chỉ ngừng từng phần</t>
  </si>
  <si>
    <t xml:space="preserve">Tài chính</t>
  </si>
  <si>
    <t xml:space="preserve">Nguồn vốn và dòng tiền có đủ cho phương án lớn không?</t>
  </si>
  <si>
    <t xml:space="preserve">Vốn dồi dào, vay được dài hạn</t>
  </si>
  <si>
    <t xml:space="preserve">Vốn hạn chế, cần làm cuốn chiếu</t>
  </si>
  <si>
    <t xml:space="preserve">Số tiêu chí đã chấm (cần đủ 10)</t>
  </si>
  <si>
    <t xml:space="preserve">TỔNG ĐIỂM (thang 100)</t>
  </si>
  <si>
    <t xml:space="preserve">Điểm kết cấu (điểm liệt nếu 0-3)</t>
  </si>
  <si>
    <t xml:space="preserve">KẾT LUẬN</t>
  </si>
  <si>
    <t xml:space="preserve">Cách đọc điểm: dưới 50 nên xây mới · 50-70 cân nhắc kỹ · trên 70 nên cải tạo khách sạn cũ.</t>
  </si>
  <si>
    <t xml:space="preserve">Điểm liệt: tiêu chí Kết cấu chỉ được 0-3 điểm thì kết luận là xây mới hoặc gia cố lớn trước, bất kể tổng điểm.</t>
  </si>
  <si>
    <t xml:space="preserve">Tiêu chí Kết cấu, MEP, Chống thấm, Chiều cao tầng nên do kỹ sư chấm sau khảo sát, kiểm định thực tế; không chấm bằng cảm giác.</t>
  </si>
  <si>
    <t xml:space="preserve">Bảng là công cụ hỗ trợ ra quyết định, không thay thế kiểm định kết cấu và thẩm định dự án. Hướng dẫn chi tiết: romocons.vn/cai-tao-khach-san-cu/ · Hotline 0983 749 486</t>
  </si>
  <si>
    <t xml:space="preserve">Ví dụ đã điền: Khách sạn A (minh họa)</t>
  </si>
  <si>
    <t xml:space="preserve">Khách sạn A (ví dụ minh họa trong bài)</t>
  </si>
  <si>
    <t xml:space="preserve">Kiểm định đạt, chỉ nứt lớp trát</t>
  </si>
  <si>
    <t xml:space="preserve">Thay gần hết, giữ được trục đứng</t>
  </si>
  <si>
    <t xml:space="preserve">Thấm cục bộ mái và 3 phòng vệ sinh</t>
  </si>
  <si>
    <t xml:space="preserve">Phòng 22-26m², đạt chuẩn mục tiêu</t>
  </si>
  <si>
    <t xml:space="preserve">Trần đủ đi ống gió</t>
  </si>
  <si>
    <t xml:space="preserve">Phố phụ, giá đất ổn định</t>
  </si>
  <si>
    <t xml:space="preserve">Đã xây gần tối đa</t>
  </si>
  <si>
    <t xml:space="preserve">Dự toán cải tạo thấp hơn rõ so với xây mới</t>
  </si>
  <si>
    <t xml:space="preserve">Cần giữ doanh thu</t>
  </si>
  <si>
    <t xml:space="preserve">Vốn hạn chế</t>
  </si>
  <si>
    <t xml:space="preserve">Hướng dẫn sử dụng</t>
  </si>
  <si>
    <t xml:space="preserve">1. Mở sheet "Chấm điểm". Chỉ nhập vào các ô nền vàng, chữ xanh: tên khách sạn, ngày chấm, cột Điểm (0-10) và cột Ghi chú.</t>
  </si>
  <si>
    <t xml:space="preserve">2. Chấm từng tiêu chí theo hai cột mô tả: 0-3 điểm khi giống cột "nghiêng về xây mới", 7-10 điểm khi giống cột "nghiêng về cải tạo", 4-6 điểm khi ở giữa.</t>
  </si>
  <si>
    <t xml:space="preserve">3. Ghi căn cứ chấm vào cột Ghi chú (ví dụ: "biên bản kiểm định ngày...", "dự toán cải tạo 9,5 tỷ / xây mới 16 tỷ"). Căn cứ quan trọng hơn con số.</t>
  </si>
  <si>
    <t xml:space="preserve">4. Tổng điểm và Kết luận tự tính khi đã chấm đủ 10 tiêu chí. Ô Điểm chỉ nhận số nguyên từ 0 đến 10.</t>
  </si>
  <si>
    <t xml:space="preserve">5. Xem sheet "Ví dụ - Khách sạn A" để biết cách điền. Có thể nhân bản sheet "Chấm điểm" để chấm nhiều phương án hoặc nhiều khách sạn.</t>
  </si>
  <si>
    <t xml:space="preserve">Ai nên chấm tiêu chí nào?</t>
  </si>
  <si>
    <t xml:space="preserve">• Kỹ sư: Kết cấu, Hệ MEP, Chống thấm, Chiều cao tầng và hộp kỹ thuật.</t>
  </si>
  <si>
    <t xml:space="preserve">• Chủ đầu tư: Vị trí đất, Thời gian ngừng kinh doanh, Tài chính, Bố cục phòng (theo hạng sao mục tiêu).</t>
  </si>
  <si>
    <t xml:space="preserve">• Kiểm tra với cơ quan quản lý hoặc đơn vị tư vấn: Quy hoạch. Lập dự toán hai phương án: Chi phí.</t>
  </si>
  <si>
    <t xml:space="preserve">Đọc kết quả</t>
  </si>
  <si>
    <t xml:space="preserve">• Dưới 50: nên xây mới · 50-70: cân nhắc kỹ, lập dự toán chi tiết cả hai phương án · Trên 70: nên cải tạo khách sạn cũ.</t>
  </si>
  <si>
    <t xml:space="preserve">• Điểm liệt: Kết cấu 0-3 điểm thì không cải tạo, bất kể tổng điểm.</t>
  </si>
  <si>
    <t xml:space="preserve">Bài viết đi kèm: Cải tạo khách sạn cũ hay đập đi xây mới: khung 10 tiêu chí chấm điểm để quyết định (romocons.vn). Romo Cons · Hotline 0983 749 486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</si>
</sst>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4"/>
      <name val="Arial"/>
      <family val="0"/>
      <charset val="1"/>
    </font>
    <font>
      <b val="true"/>
      <sz val="12"/>
      <color rgb="FF1F3864"/>
      <name val="Arial"/>
      <family val="0"/>
      <charset val="1"/>
    </font>
    <font>
      <b val="true"/>
      <sz val="12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3"/>
      <color rgb="FF1F3864"/>
      <name val="Arial"/>
      <family val="0"/>
      <charset val="1"/>
    </font>
    <font>
      <sz val="10"/>
      <color rgb="FF22222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2EFDA"/>
      </patternFill>
    </fill>
    <fill>
      <patternFill patternType="solid">
        <fgColor rgb="FF1F3864"/>
        <bgColor rgb="FF333399"/>
      </patternFill>
    </fill>
    <fill>
      <patternFill patternType="solid">
        <fgColor rgb="FFEEF3F9"/>
        <bgColor rgb="FFE2EFD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  <border diagonalUp="false" diagonalDown="false">
      <left style="thin">
        <color rgb="FFB8C4D6"/>
      </left>
      <right/>
      <top style="thin">
        <color rgb="FFB8C4D6"/>
      </top>
      <bottom style="thin">
        <color rgb="FFB8C4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E2EF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4D6"/>
      <rgbColor rgb="FF808080"/>
      <rgbColor rgb="FF9999FF"/>
      <rgbColor rgb="FF993366"/>
      <rgbColor rgb="FFFFF2CC"/>
      <rgbColor rgb="FFEEF3F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42"/>
    <col collapsed="false" customWidth="true" hidden="false" outlineLevel="0" max="5" min="4" style="0" width="34"/>
    <col collapsed="false" customWidth="true" hidden="false" outlineLevel="0" max="6" min="6" style="0" width="11"/>
    <col collapsed="false" customWidth="true" hidden="false" outlineLevel="0" max="7" min="7" style="0" width="3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C3" s="4"/>
      <c r="D3" s="4"/>
      <c r="E3" s="4"/>
      <c r="F3" s="3" t="s">
        <v>3</v>
      </c>
      <c r="G3" s="5"/>
    </row>
    <row r="5" customFormat="false" ht="31.5" hidden="false" customHeight="true" outlineLevel="0" collapsed="false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</row>
    <row r="6" customFormat="false" ht="42" hidden="false" customHeight="true" outlineLevel="0" collapsed="false">
      <c r="A6" s="7" t="n">
        <v>1</v>
      </c>
      <c r="B6" s="8" t="s">
        <v>11</v>
      </c>
      <c r="C6" s="9" t="s">
        <v>12</v>
      </c>
      <c r="D6" s="9" t="s">
        <v>13</v>
      </c>
      <c r="E6" s="9" t="s">
        <v>14</v>
      </c>
      <c r="F6" s="10"/>
      <c r="G6" s="11"/>
    </row>
    <row r="7" customFormat="false" ht="42" hidden="false" customHeight="true" outlineLevel="0" collapsed="false">
      <c r="A7" s="7" t="n">
        <v>2</v>
      </c>
      <c r="B7" s="8" t="s">
        <v>15</v>
      </c>
      <c r="C7" s="9" t="s">
        <v>16</v>
      </c>
      <c r="D7" s="9" t="s">
        <v>17</v>
      </c>
      <c r="E7" s="9" t="s">
        <v>18</v>
      </c>
      <c r="F7" s="10"/>
      <c r="G7" s="11"/>
    </row>
    <row r="8" customFormat="false" ht="42" hidden="false" customHeight="true" outlineLevel="0" collapsed="false">
      <c r="A8" s="7" t="n">
        <v>3</v>
      </c>
      <c r="B8" s="8" t="s">
        <v>19</v>
      </c>
      <c r="C8" s="9" t="s">
        <v>20</v>
      </c>
      <c r="D8" s="9" t="s">
        <v>21</v>
      </c>
      <c r="E8" s="9" t="s">
        <v>22</v>
      </c>
      <c r="F8" s="10"/>
      <c r="G8" s="11"/>
    </row>
    <row r="9" customFormat="false" ht="42" hidden="false" customHeight="true" outlineLevel="0" collapsed="false">
      <c r="A9" s="7" t="n">
        <v>4</v>
      </c>
      <c r="B9" s="8" t="s">
        <v>23</v>
      </c>
      <c r="C9" s="9" t="s">
        <v>24</v>
      </c>
      <c r="D9" s="9" t="s">
        <v>25</v>
      </c>
      <c r="E9" s="9" t="s">
        <v>26</v>
      </c>
      <c r="F9" s="10"/>
      <c r="G9" s="11"/>
    </row>
    <row r="10" customFormat="false" ht="42" hidden="false" customHeight="true" outlineLevel="0" collapsed="false">
      <c r="A10" s="7" t="n">
        <v>5</v>
      </c>
      <c r="B10" s="8" t="s">
        <v>27</v>
      </c>
      <c r="C10" s="9" t="s">
        <v>28</v>
      </c>
      <c r="D10" s="9" t="s">
        <v>29</v>
      </c>
      <c r="E10" s="9" t="s">
        <v>30</v>
      </c>
      <c r="F10" s="10"/>
      <c r="G10" s="11"/>
    </row>
    <row r="11" customFormat="false" ht="42" hidden="false" customHeight="true" outlineLevel="0" collapsed="false">
      <c r="A11" s="7" t="n">
        <v>6</v>
      </c>
      <c r="B11" s="8" t="s">
        <v>31</v>
      </c>
      <c r="C11" s="9" t="s">
        <v>32</v>
      </c>
      <c r="D11" s="9" t="s">
        <v>33</v>
      </c>
      <c r="E11" s="9" t="s">
        <v>34</v>
      </c>
      <c r="F11" s="10"/>
      <c r="G11" s="11"/>
    </row>
    <row r="12" customFormat="false" ht="42" hidden="false" customHeight="true" outlineLevel="0" collapsed="false">
      <c r="A12" s="7" t="n">
        <v>7</v>
      </c>
      <c r="B12" s="8" t="s">
        <v>35</v>
      </c>
      <c r="C12" s="9" t="s">
        <v>36</v>
      </c>
      <c r="D12" s="9" t="s">
        <v>37</v>
      </c>
      <c r="E12" s="9" t="s">
        <v>38</v>
      </c>
      <c r="F12" s="10"/>
      <c r="G12" s="11"/>
    </row>
    <row r="13" customFormat="false" ht="42" hidden="false" customHeight="true" outlineLevel="0" collapsed="false">
      <c r="A13" s="7" t="n">
        <v>8</v>
      </c>
      <c r="B13" s="8" t="s">
        <v>39</v>
      </c>
      <c r="C13" s="9" t="s">
        <v>40</v>
      </c>
      <c r="D13" s="9" t="s">
        <v>41</v>
      </c>
      <c r="E13" s="9" t="s">
        <v>42</v>
      </c>
      <c r="F13" s="10"/>
      <c r="G13" s="11"/>
    </row>
    <row r="14" customFormat="false" ht="42" hidden="false" customHeight="true" outlineLevel="0" collapsed="false">
      <c r="A14" s="7" t="n">
        <v>9</v>
      </c>
      <c r="B14" s="8" t="s">
        <v>43</v>
      </c>
      <c r="C14" s="9" t="s">
        <v>44</v>
      </c>
      <c r="D14" s="9" t="s">
        <v>45</v>
      </c>
      <c r="E14" s="9" t="s">
        <v>46</v>
      </c>
      <c r="F14" s="10"/>
      <c r="G14" s="11"/>
    </row>
    <row r="15" customFormat="false" ht="42" hidden="false" customHeight="true" outlineLevel="0" collapsed="false">
      <c r="A15" s="7" t="n">
        <v>10</v>
      </c>
      <c r="B15" s="8" t="s">
        <v>47</v>
      </c>
      <c r="C15" s="9" t="s">
        <v>48</v>
      </c>
      <c r="D15" s="9" t="s">
        <v>49</v>
      </c>
      <c r="E15" s="9" t="s">
        <v>50</v>
      </c>
      <c r="F15" s="10"/>
      <c r="G15" s="11"/>
    </row>
    <row r="17" customFormat="false" ht="25.5" hidden="false" customHeight="true" outlineLevel="0" collapsed="false">
      <c r="B17" s="12" t="s">
        <v>51</v>
      </c>
      <c r="C17" s="12"/>
      <c r="D17" s="12"/>
      <c r="E17" s="12"/>
      <c r="F17" s="13" t="n">
        <f aca="false">COUNT(F6:F15)</f>
        <v>0</v>
      </c>
    </row>
    <row r="18" customFormat="false" ht="25.5" hidden="false" customHeight="true" outlineLevel="0" collapsed="false">
      <c r="B18" s="12" t="s">
        <v>52</v>
      </c>
      <c r="C18" s="12"/>
      <c r="D18" s="12"/>
      <c r="E18" s="12"/>
      <c r="F18" s="14" t="n">
        <f aca="false">SUM(F6:F15)</f>
        <v>0</v>
      </c>
    </row>
    <row r="19" customFormat="false" ht="25.5" hidden="false" customHeight="true" outlineLevel="0" collapsed="false">
      <c r="B19" s="12" t="s">
        <v>53</v>
      </c>
      <c r="C19" s="12"/>
      <c r="D19" s="12"/>
      <c r="E19" s="12"/>
      <c r="F19" s="13" t="n">
        <f aca="false">F6</f>
        <v>0</v>
      </c>
    </row>
    <row r="20" customFormat="false" ht="39.75" hidden="false" customHeight="true" outlineLevel="0" collapsed="false">
      <c r="B20" s="15" t="s">
        <v>54</v>
      </c>
      <c r="C20" s="15"/>
      <c r="D20" s="15"/>
      <c r="E20" s="15"/>
      <c r="F20" s="16" t="str">
        <f aca="false">IF(F17&lt;10,"Chưa chấm đủ 10 tiêu chí",IF(F19&lt;=3,"XÂY MỚI hoặc gia cố lớn trước (kết cấu không đạt, điểm liệt)",IF(F18&lt;50,"NÊN XÂY MỚI",IF(F18&lt;=70,"CÂN NHẮC KỸ: lập dự toán chi tiết cả hai phương án","NÊN CẢI TẠO khách sạn cũ"))))</f>
        <v>Chưa chấm đủ 10 tiêu chí</v>
      </c>
      <c r="G20" s="16"/>
    </row>
    <row r="22" customFormat="false" ht="15" hidden="false" customHeight="false" outlineLevel="0" collapsed="false">
      <c r="B22" s="17" t="s">
        <v>55</v>
      </c>
    </row>
    <row r="23" customFormat="false" ht="15" hidden="false" customHeight="false" outlineLevel="0" collapsed="false">
      <c r="B23" s="17" t="s">
        <v>56</v>
      </c>
    </row>
    <row r="24" customFormat="false" ht="15" hidden="false" customHeight="false" outlineLevel="0" collapsed="false">
      <c r="B24" s="17" t="s">
        <v>57</v>
      </c>
    </row>
    <row r="25" customFormat="false" ht="15" hidden="false" customHeight="false" outlineLevel="0" collapsed="false">
      <c r="B25" s="17" t="s">
        <v>58</v>
      </c>
    </row>
  </sheetData>
  <mergeCells count="6">
    <mergeCell ref="C3:E3"/>
    <mergeCell ref="B17:E17"/>
    <mergeCell ref="B18:E18"/>
    <mergeCell ref="B19:E19"/>
    <mergeCell ref="B20:E20"/>
    <mergeCell ref="F20:G20"/>
  </mergeCells>
  <conditionalFormatting sqref="F20">
    <cfRule type="expression" priority="2" aboveAverage="0" equalAverage="0" bottom="0" percent="0" rank="0" text="" dxfId="0">
      <formula>LEFT(F20,3)="NÊN"</formula>
    </cfRule>
  </conditionalFormatting>
  <dataValidations count="1">
    <dataValidation allowBlank="true" error="Nhập số nguyên từ 0 đến 10." errorStyle="stop" errorTitle="Điểm không hợp lệ" operator="between" showDropDown="false" showErrorMessage="true" showInputMessage="false" sqref="F6:F15" type="whole">
      <formula1>0</formula1>
      <formula2>10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42"/>
    <col collapsed="false" customWidth="true" hidden="false" outlineLevel="0" max="5" min="4" style="0" width="34"/>
    <col collapsed="false" customWidth="true" hidden="false" outlineLevel="0" max="6" min="6" style="0" width="11"/>
    <col collapsed="false" customWidth="true" hidden="false" outlineLevel="0" max="7" min="7" style="0" width="34"/>
  </cols>
  <sheetData>
    <row r="1" customFormat="false" ht="19.7" hidden="false" customHeight="false" outlineLevel="0" collapsed="false">
      <c r="A1" s="1" t="s">
        <v>59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C3" s="4" t="s">
        <v>60</v>
      </c>
      <c r="D3" s="4"/>
      <c r="E3" s="4"/>
      <c r="F3" s="3" t="s">
        <v>3</v>
      </c>
      <c r="G3" s="5"/>
    </row>
    <row r="5" customFormat="false" ht="31.5" hidden="false" customHeight="true" outlineLevel="0" collapsed="false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</row>
    <row r="6" customFormat="false" ht="42" hidden="false" customHeight="true" outlineLevel="0" collapsed="false">
      <c r="A6" s="7" t="n">
        <v>1</v>
      </c>
      <c r="B6" s="8" t="s">
        <v>11</v>
      </c>
      <c r="C6" s="9" t="s">
        <v>12</v>
      </c>
      <c r="D6" s="9" t="s">
        <v>13</v>
      </c>
      <c r="E6" s="9" t="s">
        <v>14</v>
      </c>
      <c r="F6" s="10" t="n">
        <v>8</v>
      </c>
      <c r="G6" s="11" t="s">
        <v>61</v>
      </c>
    </row>
    <row r="7" customFormat="false" ht="42" hidden="false" customHeight="true" outlineLevel="0" collapsed="false">
      <c r="A7" s="7" t="n">
        <v>2</v>
      </c>
      <c r="B7" s="8" t="s">
        <v>15</v>
      </c>
      <c r="C7" s="9" t="s">
        <v>16</v>
      </c>
      <c r="D7" s="9" t="s">
        <v>17</v>
      </c>
      <c r="E7" s="9" t="s">
        <v>18</v>
      </c>
      <c r="F7" s="10" t="n">
        <v>5</v>
      </c>
      <c r="G7" s="11" t="s">
        <v>62</v>
      </c>
    </row>
    <row r="8" customFormat="false" ht="42" hidden="false" customHeight="true" outlineLevel="0" collapsed="false">
      <c r="A8" s="7" t="n">
        <v>3</v>
      </c>
      <c r="B8" s="8" t="s">
        <v>19</v>
      </c>
      <c r="C8" s="9" t="s">
        <v>20</v>
      </c>
      <c r="D8" s="9" t="s">
        <v>21</v>
      </c>
      <c r="E8" s="9" t="s">
        <v>22</v>
      </c>
      <c r="F8" s="10" t="n">
        <v>7</v>
      </c>
      <c r="G8" s="11" t="s">
        <v>63</v>
      </c>
    </row>
    <row r="9" customFormat="false" ht="42" hidden="false" customHeight="true" outlineLevel="0" collapsed="false">
      <c r="A9" s="7" t="n">
        <v>4</v>
      </c>
      <c r="B9" s="8" t="s">
        <v>23</v>
      </c>
      <c r="C9" s="9" t="s">
        <v>24</v>
      </c>
      <c r="D9" s="9" t="s">
        <v>25</v>
      </c>
      <c r="E9" s="9" t="s">
        <v>26</v>
      </c>
      <c r="F9" s="10" t="n">
        <v>7</v>
      </c>
      <c r="G9" s="11" t="s">
        <v>64</v>
      </c>
    </row>
    <row r="10" customFormat="false" ht="42" hidden="false" customHeight="true" outlineLevel="0" collapsed="false">
      <c r="A10" s="7" t="n">
        <v>5</v>
      </c>
      <c r="B10" s="8" t="s">
        <v>27</v>
      </c>
      <c r="C10" s="9" t="s">
        <v>28</v>
      </c>
      <c r="D10" s="9" t="s">
        <v>29</v>
      </c>
      <c r="E10" s="9" t="s">
        <v>30</v>
      </c>
      <c r="F10" s="10" t="n">
        <v>7</v>
      </c>
      <c r="G10" s="11" t="s">
        <v>65</v>
      </c>
    </row>
    <row r="11" customFormat="false" ht="42" hidden="false" customHeight="true" outlineLevel="0" collapsed="false">
      <c r="A11" s="7" t="n">
        <v>6</v>
      </c>
      <c r="B11" s="8" t="s">
        <v>31</v>
      </c>
      <c r="C11" s="9" t="s">
        <v>32</v>
      </c>
      <c r="D11" s="9" t="s">
        <v>33</v>
      </c>
      <c r="E11" s="9" t="s">
        <v>34</v>
      </c>
      <c r="F11" s="10" t="n">
        <v>7</v>
      </c>
      <c r="G11" s="11" t="s">
        <v>66</v>
      </c>
    </row>
    <row r="12" customFormat="false" ht="42" hidden="false" customHeight="true" outlineLevel="0" collapsed="false">
      <c r="A12" s="7" t="n">
        <v>7</v>
      </c>
      <c r="B12" s="8" t="s">
        <v>35</v>
      </c>
      <c r="C12" s="9" t="s">
        <v>36</v>
      </c>
      <c r="D12" s="9" t="s">
        <v>37</v>
      </c>
      <c r="E12" s="9" t="s">
        <v>38</v>
      </c>
      <c r="F12" s="10" t="n">
        <v>9</v>
      </c>
      <c r="G12" s="11" t="s">
        <v>67</v>
      </c>
    </row>
    <row r="13" customFormat="false" ht="42" hidden="false" customHeight="true" outlineLevel="0" collapsed="false">
      <c r="A13" s="7" t="n">
        <v>8</v>
      </c>
      <c r="B13" s="8" t="s">
        <v>39</v>
      </c>
      <c r="C13" s="9" t="s">
        <v>40</v>
      </c>
      <c r="D13" s="9" t="s">
        <v>41</v>
      </c>
      <c r="E13" s="9" t="s">
        <v>42</v>
      </c>
      <c r="F13" s="10" t="n">
        <v>7</v>
      </c>
      <c r="G13" s="11" t="s">
        <v>68</v>
      </c>
    </row>
    <row r="14" customFormat="false" ht="42" hidden="false" customHeight="true" outlineLevel="0" collapsed="false">
      <c r="A14" s="7" t="n">
        <v>9</v>
      </c>
      <c r="B14" s="8" t="s">
        <v>43</v>
      </c>
      <c r="C14" s="9" t="s">
        <v>44</v>
      </c>
      <c r="D14" s="9" t="s">
        <v>45</v>
      </c>
      <c r="E14" s="9" t="s">
        <v>46</v>
      </c>
      <c r="F14" s="10" t="n">
        <v>8</v>
      </c>
      <c r="G14" s="11" t="s">
        <v>69</v>
      </c>
    </row>
    <row r="15" customFormat="false" ht="42" hidden="false" customHeight="true" outlineLevel="0" collapsed="false">
      <c r="A15" s="7" t="n">
        <v>10</v>
      </c>
      <c r="B15" s="8" t="s">
        <v>47</v>
      </c>
      <c r="C15" s="9" t="s">
        <v>48</v>
      </c>
      <c r="D15" s="9" t="s">
        <v>49</v>
      </c>
      <c r="E15" s="9" t="s">
        <v>50</v>
      </c>
      <c r="F15" s="10" t="n">
        <v>7</v>
      </c>
      <c r="G15" s="11" t="s">
        <v>70</v>
      </c>
    </row>
    <row r="17" customFormat="false" ht="25.5" hidden="false" customHeight="true" outlineLevel="0" collapsed="false">
      <c r="B17" s="12" t="s">
        <v>51</v>
      </c>
      <c r="C17" s="12"/>
      <c r="D17" s="12"/>
      <c r="E17" s="12"/>
      <c r="F17" s="13" t="n">
        <f aca="false">COUNT(F6:F15)</f>
        <v>10</v>
      </c>
    </row>
    <row r="18" customFormat="false" ht="25.5" hidden="false" customHeight="true" outlineLevel="0" collapsed="false">
      <c r="B18" s="12" t="s">
        <v>52</v>
      </c>
      <c r="C18" s="12"/>
      <c r="D18" s="12"/>
      <c r="E18" s="12"/>
      <c r="F18" s="14" t="n">
        <f aca="false">SUM(F6:F15)</f>
        <v>72</v>
      </c>
    </row>
    <row r="19" customFormat="false" ht="25.5" hidden="false" customHeight="true" outlineLevel="0" collapsed="false">
      <c r="B19" s="12" t="s">
        <v>53</v>
      </c>
      <c r="C19" s="12"/>
      <c r="D19" s="12"/>
      <c r="E19" s="12"/>
      <c r="F19" s="13" t="n">
        <f aca="false">F6</f>
        <v>8</v>
      </c>
    </row>
    <row r="20" customFormat="false" ht="39.75" hidden="false" customHeight="true" outlineLevel="0" collapsed="false">
      <c r="B20" s="15" t="s">
        <v>54</v>
      </c>
      <c r="C20" s="15"/>
      <c r="D20" s="15"/>
      <c r="E20" s="15"/>
      <c r="F20" s="16" t="str">
        <f aca="false">IF(F17&lt;10,"Chưa chấm đủ 10 tiêu chí",IF(F19&lt;=3,"XÂY MỚI hoặc gia cố lớn trước (kết cấu không đạt, điểm liệt)",IF(F18&lt;50,"NÊN XÂY MỚI",IF(F18&lt;=70,"CÂN NHẮC KỸ: lập dự toán chi tiết cả hai phương án","NÊN CẢI TẠO khách sạn cũ"))))</f>
        <v>NÊN CẢI TẠO khách sạn cũ</v>
      </c>
      <c r="G20" s="16"/>
    </row>
    <row r="22" customFormat="false" ht="15" hidden="false" customHeight="false" outlineLevel="0" collapsed="false">
      <c r="B22" s="17" t="s">
        <v>55</v>
      </c>
    </row>
    <row r="23" customFormat="false" ht="15" hidden="false" customHeight="false" outlineLevel="0" collapsed="false">
      <c r="B23" s="17" t="s">
        <v>56</v>
      </c>
    </row>
    <row r="24" customFormat="false" ht="15" hidden="false" customHeight="false" outlineLevel="0" collapsed="false">
      <c r="B24" s="17" t="s">
        <v>57</v>
      </c>
    </row>
    <row r="25" customFormat="false" ht="15" hidden="false" customHeight="false" outlineLevel="0" collapsed="false">
      <c r="B25" s="17" t="s">
        <v>58</v>
      </c>
    </row>
  </sheetData>
  <mergeCells count="6">
    <mergeCell ref="C3:E3"/>
    <mergeCell ref="B17:E17"/>
    <mergeCell ref="B18:E18"/>
    <mergeCell ref="B19:E19"/>
    <mergeCell ref="B20:E20"/>
    <mergeCell ref="F20:G20"/>
  </mergeCells>
  <conditionalFormatting sqref="F20">
    <cfRule type="expression" priority="2" aboveAverage="0" equalAverage="0" bottom="0" percent="0" rank="0" text="" dxfId="0">
      <formula>LEFT(F20,3)="NÊN"</formula>
    </cfRule>
  </conditionalFormatting>
  <dataValidations count="1">
    <dataValidation allowBlank="true" error="Nhập số nguyên từ 0 đến 10." errorStyle="stop" errorTitle="Điểm không hợp lệ" operator="between" showDropDown="false" showErrorMessage="true" showInputMessage="false" sqref="F6:F15" type="whole">
      <formula1>0</formula1>
      <formula2>10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2" customFormat="false" ht="16.15" hidden="false" customHeight="false" outlineLevel="0" collapsed="false">
      <c r="B2" s="18" t="s">
        <v>71</v>
      </c>
    </row>
    <row r="3" customFormat="false" ht="15" hidden="false" customHeight="false" outlineLevel="0" collapsed="false">
      <c r="B3" s="19"/>
    </row>
    <row r="4" customFormat="false" ht="15" hidden="false" customHeight="false" outlineLevel="0" collapsed="false">
      <c r="B4" s="19" t="s">
        <v>72</v>
      </c>
    </row>
    <row r="5" customFormat="false" ht="23.85" hidden="false" customHeight="false" outlineLevel="0" collapsed="false">
      <c r="B5" s="19" t="s">
        <v>73</v>
      </c>
    </row>
    <row r="6" customFormat="false" ht="23.85" hidden="false" customHeight="false" outlineLevel="0" collapsed="false">
      <c r="B6" s="19" t="s">
        <v>74</v>
      </c>
    </row>
    <row r="7" customFormat="false" ht="15" hidden="false" customHeight="false" outlineLevel="0" collapsed="false">
      <c r="B7" s="19" t="s">
        <v>75</v>
      </c>
    </row>
    <row r="8" customFormat="false" ht="23.85" hidden="false" customHeight="false" outlineLevel="0" collapsed="false">
      <c r="B8" s="19" t="s">
        <v>76</v>
      </c>
    </row>
    <row r="9" customFormat="false" ht="15" hidden="false" customHeight="false" outlineLevel="0" collapsed="false">
      <c r="B9" s="19"/>
    </row>
    <row r="10" customFormat="false" ht="16.15" hidden="false" customHeight="false" outlineLevel="0" collapsed="false">
      <c r="B10" s="18" t="s">
        <v>77</v>
      </c>
    </row>
    <row r="11" customFormat="false" ht="15" hidden="false" customHeight="false" outlineLevel="0" collapsed="false">
      <c r="B11" s="19" t="s">
        <v>78</v>
      </c>
    </row>
    <row r="12" customFormat="false" ht="15" hidden="false" customHeight="false" outlineLevel="0" collapsed="false">
      <c r="B12" s="19" t="s">
        <v>79</v>
      </c>
    </row>
    <row r="13" customFormat="false" ht="15" hidden="false" customHeight="false" outlineLevel="0" collapsed="false">
      <c r="B13" s="19" t="s">
        <v>80</v>
      </c>
    </row>
    <row r="14" customFormat="false" ht="15" hidden="false" customHeight="false" outlineLevel="0" collapsed="false">
      <c r="B14" s="19"/>
    </row>
    <row r="15" customFormat="false" ht="16.15" hidden="false" customHeight="false" outlineLevel="0" collapsed="false">
      <c r="B15" s="18" t="s">
        <v>81</v>
      </c>
    </row>
    <row r="16" customFormat="false" ht="15" hidden="false" customHeight="false" outlineLevel="0" collapsed="false">
      <c r="B16" s="19" t="s">
        <v>82</v>
      </c>
    </row>
    <row r="17" customFormat="false" ht="15" hidden="false" customHeight="false" outlineLevel="0" collapsed="false">
      <c r="B17" s="19" t="s">
        <v>83</v>
      </c>
    </row>
    <row r="18" customFormat="false" ht="15" hidden="false" customHeight="false" outlineLevel="0" collapsed="false">
      <c r="B18" s="19"/>
    </row>
    <row r="19" customFormat="false" ht="23.85" hidden="false" customHeight="false" outlineLevel="0" collapsed="false">
      <c r="B19" s="19" t="s">
        <v>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2026-09-24T08:40:15Z</dcterms:created>
  <dc:creator>openpyxl</dc:creator>
  <dc:description/>
  <dc:language>en-US</dc:language>
  <cp:lastModifiedBy/>
  <dcterms:modified xsi:type="dcterms:W3CDTF">2026-09-24T08:40:15Z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